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IENTINA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<sst xmlns="http://schemas.openxmlformats.org/spreadsheetml/2006/main" count="20" uniqueCount="11">
  <si>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SCUOLA MATERNA</t>
  </si>
  <si>
    <t>COMUNE di BIENTINA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</si>
  <si>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</si>
  <si>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</si>
  <si>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</si>
  <si>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</si>
  <si>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</si>
  <si>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</si>
  <si>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</si>
  <si>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</si>
  <si>
    <t>SCUOLA ELEMENTARE E MEDIA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</si>
</sst>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 vertical="center" textRotation="90" wrapText="1"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 applyProtection="1">
      <alignment/>
      <protection locked="0"/>
    </xf>
    <xf numFmtId="165" fontId="19" fillId="0" borderId="10" xfId="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0" fillId="0" borderId="10" xfId="0" applyNumberFormat="1" applyFont="1" applyBorder="1" applyAlignment="1" applyProtection="1">
      <alignment/>
      <protection locked="0"/>
    </xf>
    <xf numFmtId="165" fontId="21" fillId="0" borderId="10" xfId="0" applyNumberFormat="1" applyFont="1" applyBorder="1" applyAlignment="1" applyProtection="1">
      <alignment/>
      <protection/>
    </xf>
    <xf numFmtId="164" fontId="22" fillId="0" borderId="10" xfId="0" applyFont="1" applyBorder="1" applyAlignment="1">
      <alignment/>
    </xf>
    <xf numFmtId="165" fontId="0" fillId="0" borderId="0" xfId="0" applyNumberFormat="1" applyAlignment="1" applyProtection="1">
      <alignment/>
      <protection locked="0"/>
    </xf>
    <xf numFmtId="164" fontId="23" fillId="0" borderId="0" xfId="0" applyFont="1" applyFill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7" fontId="20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6" width="12.7109375" style="0" customWidth="1"/>
    <col min="8" max="8" width="8.421875" style="0" customWidth="1"/>
  </cols>
  <sheetData>
    <row r="5" ht="12.75">
      <c r="B5" s="1" t="s">
        <v>0</v>
      </c>
    </row>
    <row r="6" spans="1:8" ht="69.75" customHeight="1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6" t="s">
        <v>7</v>
      </c>
      <c r="H6" s="6" t="s">
        <v>8</v>
      </c>
    </row>
    <row r="7" spans="1:8" ht="22.5" customHeight="1">
      <c r="A7" s="2"/>
      <c r="B7" s="7"/>
      <c r="C7" s="7"/>
      <c r="D7" s="7"/>
      <c r="E7" s="8">
        <v>0</v>
      </c>
      <c r="F7" s="9">
        <f>0.74+(1.88*E7/18000)</f>
        <v>0.74</v>
      </c>
      <c r="G7" s="9">
        <f>IF(H7,VALUE(2.62),IF(F7&lt;0.74,0.74,IF(F7&gt;2.62,2.62,F7)))</f>
        <v>0.74</v>
      </c>
      <c r="H7" s="9" t="b">
        <f>OR(E7&gt;18000,ISBLANK(E7))</f>
        <v>0</v>
      </c>
    </row>
    <row r="9" spans="3:8" ht="12.75">
      <c r="C9" s="10" t="s">
        <v>9</v>
      </c>
      <c r="D9" s="10"/>
      <c r="E9" s="11"/>
      <c r="F9" s="12"/>
      <c r="G9" s="13"/>
      <c r="H9" s="14"/>
    </row>
    <row r="10" spans="4:8" ht="24.75" customHeight="1">
      <c r="D10" s="15">
        <f>IF(E7&lt;5000.01,"€ 0,74",G7)</f>
        <v>0</v>
      </c>
      <c r="E10" s="11"/>
      <c r="F10" s="12"/>
      <c r="G10" s="13"/>
      <c r="H10" s="14"/>
    </row>
    <row r="12" ht="12.75">
      <c r="B12" s="1" t="s">
        <v>10</v>
      </c>
    </row>
    <row r="13" spans="1:8" ht="69.75" customHeight="1">
      <c r="A13" s="2" t="s">
        <v>1</v>
      </c>
      <c r="B13" s="3" t="s">
        <v>2</v>
      </c>
      <c r="C13" s="3" t="s">
        <v>3</v>
      </c>
      <c r="D13" s="3" t="s">
        <v>4</v>
      </c>
      <c r="E13" s="4" t="s">
        <v>5</v>
      </c>
      <c r="F13" s="5" t="s">
        <v>6</v>
      </c>
      <c r="G13" s="6" t="s">
        <v>7</v>
      </c>
      <c r="H13" s="6" t="s">
        <v>8</v>
      </c>
    </row>
    <row r="14" spans="1:8" ht="28.5" customHeight="1">
      <c r="A14" s="2"/>
      <c r="B14" s="7"/>
      <c r="C14" s="7"/>
      <c r="D14" s="7"/>
      <c r="E14" s="8">
        <v>0</v>
      </c>
      <c r="F14" s="9">
        <f>0.74+(2.64*E14/18000)</f>
        <v>0.74</v>
      </c>
      <c r="G14" s="9">
        <f>IF(H14,VALUE(3.38),IF(F14&lt;0.74,0.74,IF(F14&gt;3.38,3.38,F14)))</f>
        <v>0.74</v>
      </c>
      <c r="H14" s="9" t="b">
        <f>OR(E14&gt;18000.01,ISBLANK(E14))</f>
        <v>0</v>
      </c>
    </row>
    <row r="16" spans="3:8" ht="12.75">
      <c r="C16" s="10" t="s">
        <v>9</v>
      </c>
      <c r="D16" s="10"/>
      <c r="E16" s="11"/>
      <c r="F16" s="12"/>
      <c r="G16" s="13"/>
      <c r="H16" s="14"/>
    </row>
    <row r="17" spans="4:8" ht="19.5" customHeight="1">
      <c r="D17" s="15">
        <f>IF(E14&lt;5000.01,"€ 0,74",G14)</f>
        <v>0</v>
      </c>
      <c r="E17" s="11"/>
      <c r="F17" s="12"/>
      <c r="G17" s="13"/>
      <c r="H17" s="14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2023-03-24T11:48:18Z</dcterms:modified>
  <cp:category/>
  <cp:version/>
  <cp:contentType/>
  <cp:contentStatus/>
  <cp:revision>8</cp:revision>
</cp:coreProperties>
</file>