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ENTINA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<sst xmlns="http://schemas.openxmlformats.org/spreadsheetml/2006/main" count="20" uniqueCount="11">
  <si>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SCUOLA MATERNA</t>
  </si>
  <si>
    <t>COMUNE di BIENTINA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</si>
  <si>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</si>
  <si>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</si>
  <si>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</si>
  <si>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</si>
  <si>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</si>
  <si>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</si>
  <si>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</si>
  <si>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</si>
  <si>
    <t>SCUOLA ELEMENTARE E MEDIA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</si>
</sst>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Fill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0" xfId="0" applyFont="1" applyAlignment="1">
      <alignment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 applyProtection="1">
      <alignment/>
      <protection locked="0"/>
    </xf>
    <xf numFmtId="165" fontId="20" fillId="0" borderId="10" xfId="0" applyNumberFormat="1" applyFont="1" applyFill="1" applyBorder="1" applyAlignment="1" applyProtection="1">
      <alignment/>
      <protection/>
    </xf>
    <xf numFmtId="165" fontId="20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1" fillId="0" borderId="10" xfId="0" applyNumberFormat="1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/>
      <protection/>
    </xf>
    <xf numFmtId="164" fontId="23" fillId="0" borderId="10" xfId="0" applyFont="1" applyBorder="1" applyAlignment="1">
      <alignment/>
    </xf>
    <xf numFmtId="167" fontId="21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G1" sqref="G1:G65536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6" width="12.7109375" style="0" customWidth="1"/>
    <col min="7" max="8" width="0" style="0" hidden="1" customWidth="1"/>
  </cols>
  <sheetData>
    <row r="1" spans="5:7" ht="12.75">
      <c r="E1" s="1"/>
      <c r="F1" s="2"/>
      <c r="G1" s="3"/>
    </row>
    <row r="2" spans="5:8" ht="12.75">
      <c r="E2" s="1"/>
      <c r="F2" s="4"/>
      <c r="G2" s="5"/>
      <c r="H2" s="6"/>
    </row>
    <row r="3" spans="5:8" ht="12.75">
      <c r="E3" s="1"/>
      <c r="F3" s="4"/>
      <c r="G3" s="5"/>
      <c r="H3" s="6"/>
    </row>
    <row r="4" spans="5:8" ht="12.75">
      <c r="E4" s="1"/>
      <c r="F4" s="4"/>
      <c r="G4" s="5"/>
      <c r="H4" s="6"/>
    </row>
    <row r="5" spans="2:8" ht="12.75">
      <c r="B5" s="7" t="s">
        <v>0</v>
      </c>
      <c r="E5" s="1"/>
      <c r="F5" s="4"/>
      <c r="G5" s="5"/>
      <c r="H5" s="6"/>
    </row>
    <row r="6" spans="1:8" ht="69.75" customHeight="1">
      <c r="A6" s="8" t="s">
        <v>1</v>
      </c>
      <c r="B6" s="9" t="s">
        <v>2</v>
      </c>
      <c r="C6" s="9" t="s">
        <v>3</v>
      </c>
      <c r="D6" s="9" t="s">
        <v>4</v>
      </c>
      <c r="E6" s="10" t="s">
        <v>5</v>
      </c>
      <c r="F6" s="11" t="s">
        <v>6</v>
      </c>
      <c r="G6" s="12" t="s">
        <v>7</v>
      </c>
      <c r="H6" s="12" t="s">
        <v>8</v>
      </c>
    </row>
    <row r="7" spans="1:8" ht="12.75">
      <c r="A7" s="8"/>
      <c r="B7" s="13"/>
      <c r="C7" s="13"/>
      <c r="D7" s="13"/>
      <c r="E7" s="14">
        <v>4900</v>
      </c>
      <c r="F7" s="15">
        <f>1+(2.5*E7/18000)</f>
        <v>1.6805555555555556</v>
      </c>
      <c r="G7" s="15">
        <f>IF(H7,VALUE(3.5),IF(F7&lt;1,1,IF(F7&gt;3.5,3.5,F7)))</f>
        <v>1.6805555555555556</v>
      </c>
      <c r="H7" s="15" t="b">
        <f>OR(E7&gt;18000,ISBLANK(E7))</f>
        <v>0</v>
      </c>
    </row>
    <row r="8" spans="5:8" ht="12.75">
      <c r="E8" s="1"/>
      <c r="F8" s="4"/>
      <c r="G8" s="5"/>
      <c r="H8" s="6"/>
    </row>
    <row r="9" spans="3:8" ht="12.75">
      <c r="C9" s="16" t="s">
        <v>9</v>
      </c>
      <c r="D9" s="16"/>
      <c r="E9" s="1"/>
      <c r="F9" s="4"/>
      <c r="G9" s="5"/>
      <c r="H9" s="6"/>
    </row>
    <row r="10" spans="4:8" ht="12.75">
      <c r="D10" s="17" t="str">
        <f>IF(E7&lt;5000.01,"€ 1,00",G7)</f>
        <v>€ 1,00</v>
      </c>
      <c r="E10" s="1"/>
      <c r="F10" s="4"/>
      <c r="G10" s="5"/>
      <c r="H10" s="6"/>
    </row>
    <row r="11" spans="6:8" ht="12.75">
      <c r="F11" s="6"/>
      <c r="G11" s="6"/>
      <c r="H11" s="6"/>
    </row>
    <row r="12" spans="2:8" ht="12.75">
      <c r="B12" s="7" t="s">
        <v>10</v>
      </c>
      <c r="E12" s="1"/>
      <c r="F12" s="4"/>
      <c r="G12" s="5"/>
      <c r="H12" s="6"/>
    </row>
    <row r="13" spans="1:8" ht="69.75" customHeight="1">
      <c r="A13" s="8" t="s">
        <v>1</v>
      </c>
      <c r="B13" s="9" t="s">
        <v>2</v>
      </c>
      <c r="C13" s="9" t="s">
        <v>3</v>
      </c>
      <c r="D13" s="9" t="s">
        <v>4</v>
      </c>
      <c r="E13" s="10" t="s">
        <v>5</v>
      </c>
      <c r="F13" s="11" t="s">
        <v>6</v>
      </c>
      <c r="G13" s="12" t="s">
        <v>7</v>
      </c>
      <c r="H13" s="12" t="s">
        <v>8</v>
      </c>
    </row>
    <row r="14" spans="1:8" ht="12.75">
      <c r="A14" s="8"/>
      <c r="B14" s="13"/>
      <c r="C14" s="13"/>
      <c r="D14" s="13"/>
      <c r="E14" s="14">
        <v>1900</v>
      </c>
      <c r="F14" s="15">
        <f>1+(3.5*E14/18000)</f>
        <v>1.3694444444444445</v>
      </c>
      <c r="G14" s="15">
        <f>IF(H14,VALUE(4.5),IF(F14&lt;1,1,IF(F14&gt;4.5,4.5,F14)))</f>
        <v>1.3694444444444445</v>
      </c>
      <c r="H14" s="15" t="b">
        <f>OR(E14&gt;18000.01,ISBLANK(E14))</f>
        <v>0</v>
      </c>
    </row>
    <row r="15" spans="5:8" ht="12.75">
      <c r="E15" s="1"/>
      <c r="F15" s="4"/>
      <c r="G15" s="5"/>
      <c r="H15" s="6"/>
    </row>
    <row r="16" spans="3:8" ht="12.75">
      <c r="C16" s="16" t="s">
        <v>9</v>
      </c>
      <c r="D16" s="16"/>
      <c r="E16" s="1"/>
      <c r="F16" s="4"/>
      <c r="G16" s="5"/>
      <c r="H16" s="6"/>
    </row>
    <row r="17" spans="4:8" ht="12.75">
      <c r="D17" s="17" t="str">
        <f>IF(E14&lt;5000.01,"€ 1,00",G14)</f>
        <v>€ 1,00</v>
      </c>
      <c r="E17" s="1"/>
      <c r="F17" s="4"/>
      <c r="G17" s="5"/>
      <c r="H17" s="6"/>
    </row>
    <row r="18" spans="6:8" ht="12.75">
      <c r="F18" s="6"/>
      <c r="G18" s="6"/>
      <c r="H18" s="6"/>
    </row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modified xsi:type="dcterms:W3CDTF">2019-04-08T10:52:24Z</dcterms:modified>
  <cp:category/>
  <cp:version/>
  <cp:contentType/>
  <cp:contentStatus/>
  <cp:revision>2</cp:revision>
</cp:coreProperties>
</file>